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67\STRUTHOF\bloc cuisine\03 - PRO\DCE IND. F\"/>
    </mc:Choice>
  </mc:AlternateContent>
  <xr:revisionPtr revIDLastSave="0" documentId="13_ncr:1_{AC42724C-D0B7-4C9E-BA37-1C418B9AF59A}" xr6:coauthVersionLast="47" xr6:coauthVersionMax="47" xr10:uidLastSave="{00000000-0000-0000-0000-000000000000}"/>
  <bookViews>
    <workbookView xWindow="12960" yWindow="156" windowWidth="17472" windowHeight="16416" activeTab="1" xr2:uid="{4A576439-B60F-4256-8F53-E75357C7F2B1}"/>
  </bookViews>
  <sheets>
    <sheet name="PdG" sheetId="2" r:id="rId1"/>
    <sheet name="Serrurerie" sheetId="1" r:id="rId2"/>
  </sheets>
  <definedNames>
    <definedName name="_xlnm.Print_Titles" localSheetId="1">Serrurerie!$1:$1</definedName>
    <definedName name="_xlnm.Print_Area" localSheetId="0">PdG!$A$1:$N$38</definedName>
    <definedName name="_xlnm.Print_Area" localSheetId="1">Serrurerie!$A$1:$S$27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" i="1" l="1"/>
  <c r="S19" i="1"/>
  <c r="S21" i="1"/>
  <c r="S14" i="1"/>
  <c r="R24" i="1"/>
  <c r="S22" i="1"/>
  <c r="S20" i="1"/>
  <c r="S18" i="1"/>
  <c r="A18" i="1"/>
  <c r="S15" i="1"/>
  <c r="A15" i="1"/>
  <c r="S13" i="1"/>
  <c r="S12" i="1"/>
  <c r="S11" i="1"/>
  <c r="A10" i="1"/>
  <c r="S9" i="1"/>
  <c r="A9" i="1"/>
  <c r="S8" i="1"/>
  <c r="A8" i="1"/>
  <c r="S6" i="1"/>
  <c r="A6" i="1"/>
  <c r="S3" i="1"/>
  <c r="A3" i="1"/>
  <c r="A2" i="1"/>
  <c r="A7" i="1" l="1"/>
  <c r="A11" i="1" s="1"/>
  <c r="A12" i="1" l="1"/>
  <c r="A19" i="1" s="1"/>
  <c r="R25" i="1" l="1"/>
  <c r="R26" i="1"/>
</calcChain>
</file>

<file path=xl/sharedStrings.xml><?xml version="1.0" encoding="utf-8"?>
<sst xmlns="http://schemas.openxmlformats.org/spreadsheetml/2006/main" count="63" uniqueCount="59">
  <si>
    <t>N°</t>
  </si>
  <si>
    <t>CCTP</t>
  </si>
  <si>
    <t>Désignations des ouvrages</t>
  </si>
  <si>
    <t>Unité</t>
  </si>
  <si>
    <t>Quantités</t>
  </si>
  <si>
    <t>Prix unitaires</t>
  </si>
  <si>
    <t>Produits</t>
  </si>
  <si>
    <t>PHASE 1</t>
  </si>
  <si>
    <t>3.1.1</t>
  </si>
  <si>
    <t>BUREAU D'ACCEUIL</t>
  </si>
  <si>
    <t>Fabrication, fourniture et pose d'un bureau d'accueil en acier brut verni avec intégration du tableau de commande électrique, dans pièce n°1 bureau</t>
  </si>
  <si>
    <t>forfait</t>
  </si>
  <si>
    <t>3.1.2</t>
  </si>
  <si>
    <t>CAILLEBOTTIS</t>
  </si>
  <si>
    <t xml:space="preserve">Fabrication, fourniture et pose de caillebottis en acier inoxydable </t>
  </si>
  <si>
    <t>au droit des portes PE 2-1 et PE 11-1 ; dim env. 2,11x0,72m</t>
  </si>
  <si>
    <t>au droit de la porte PE 4-1 ; dim env. 3,07x0,72m</t>
  </si>
  <si>
    <t>Sous-total phase 1</t>
  </si>
  <si>
    <t>PHASE 2</t>
  </si>
  <si>
    <t>BOITES CACHE-EXTINCTEURS</t>
  </si>
  <si>
    <t xml:space="preserve">Fabrication, fourniture et pose de cache-extincteurs en acier brut verni, dans les pièces n°4 cuisine, n°6 lavage légumes/vaisselles et n°8 réserve </t>
  </si>
  <si>
    <t>Sous-total phase 2</t>
  </si>
  <si>
    <t>Total H.T. :</t>
  </si>
  <si>
    <t>T.V.A. 20% :</t>
  </si>
  <si>
    <t>Total T.T.C. :</t>
  </si>
  <si>
    <t>MAITRE DE L'OUVRAGE</t>
  </si>
  <si>
    <t>ONACVG</t>
  </si>
  <si>
    <t>Hôtel National des Invalides</t>
  </si>
  <si>
    <t>128 rue de Grenelle</t>
  </si>
  <si>
    <t>75700 Paris</t>
  </si>
  <si>
    <t>Ancien camp de Natzweiler-Struthof</t>
  </si>
  <si>
    <t>Restauration de la baraque cuisine</t>
  </si>
  <si>
    <t>DECOMPOSITION DU PRIX GLOBAL ET FORFAITAIRE</t>
  </si>
  <si>
    <t>LOT 5 - SERRURERIE</t>
  </si>
  <si>
    <t>A.C.M.H. MANDATAIRE</t>
  </si>
  <si>
    <t>BET STRUCTURE</t>
  </si>
  <si>
    <t>Pierre DUFOUR ACMH</t>
  </si>
  <si>
    <t>Equilibre Structures</t>
  </si>
  <si>
    <t>18, rue du Sentier</t>
  </si>
  <si>
    <t>10, rue Saint-Nicolas</t>
  </si>
  <si>
    <t>75002 Paris</t>
  </si>
  <si>
    <t>75012 Paris</t>
  </si>
  <si>
    <t>Tél : 06 48 08 91 90</t>
  </si>
  <si>
    <t>Tél. : 01 47 42 04 87</t>
  </si>
  <si>
    <t>pdufouracmh@antoine-dufour.com</t>
  </si>
  <si>
    <t>contact@equilibre-structures.fr</t>
  </si>
  <si>
    <t>ECONOMISTE</t>
  </si>
  <si>
    <t>BET ELECTRICITE</t>
  </si>
  <si>
    <t>Cabinet François</t>
  </si>
  <si>
    <t>B3E</t>
  </si>
  <si>
    <t>14, rue de Queuleu</t>
  </si>
  <si>
    <t>38, rue Paul Diacre</t>
  </si>
  <si>
    <t>57070 Metz</t>
  </si>
  <si>
    <t>57000 Metz</t>
  </si>
  <si>
    <t>Tél : 03 87 36 82 75</t>
  </si>
  <si>
    <t>Tél : 03 87 75 02 19</t>
  </si>
  <si>
    <t>contact@cabinetvmh.com</t>
  </si>
  <si>
    <t>b3eLorrain@aol.com</t>
  </si>
  <si>
    <t>ind. F 29/04/2025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</si>
</sst>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FFC000"/>
      <name val="Arial"/>
      <family val="2"/>
    </font>
    <font>
      <i/>
      <sz val="9"/>
      <color theme="9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109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2" xfId="2" quotePrefix="1" applyFont="1" applyBorder="1" applyAlignment="1">
      <alignment horizontal="center" vertical="center"/>
    </xf>
    <xf numFmtId="0" fontId="4" fillId="0" borderId="3" xfId="2" quotePrefix="1" applyFont="1" applyBorder="1" applyAlignment="1">
      <alignment horizontal="center" vertical="center"/>
    </xf>
    <xf numFmtId="0" fontId="4" fillId="0" borderId="0" xfId="2" quotePrefix="1" applyFont="1" applyAlignment="1">
      <alignment horizontal="left" vertical="center" wrapText="1" indent="1"/>
    </xf>
    <xf numFmtId="0" fontId="4" fillId="0" borderId="4" xfId="2" quotePrefix="1" applyFont="1" applyBorder="1" applyAlignment="1">
      <alignment horizontal="left" vertical="center" wrapText="1" indent="1"/>
    </xf>
    <xf numFmtId="0" fontId="4" fillId="0" borderId="5" xfId="2" applyFont="1" applyBorder="1" applyAlignment="1">
      <alignment horizontal="center" vertical="center"/>
    </xf>
    <xf numFmtId="2" fontId="4" fillId="0" borderId="5" xfId="2" applyNumberFormat="1" applyFont="1" applyBorder="1" applyAlignment="1">
      <alignment horizontal="center" vertical="center"/>
    </xf>
    <xf numFmtId="4" fontId="4" fillId="0" borderId="5" xfId="2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4" fillId="0" borderId="5" xfId="2" quotePrefix="1" applyFont="1" applyBorder="1" applyAlignment="1">
      <alignment horizontal="center" vertical="center"/>
    </xf>
    <xf numFmtId="2" fontId="4" fillId="0" borderId="2" xfId="2" applyNumberFormat="1" applyFont="1" applyBorder="1" applyAlignment="1">
      <alignment horizontal="center" vertical="center"/>
    </xf>
    <xf numFmtId="0" fontId="5" fillId="0" borderId="0" xfId="2" quotePrefix="1" applyFont="1" applyAlignment="1">
      <alignment horizontal="left" vertical="center"/>
    </xf>
    <xf numFmtId="0" fontId="6" fillId="0" borderId="0" xfId="2" quotePrefix="1" applyFont="1" applyAlignment="1">
      <alignment horizontal="left" vertical="center"/>
    </xf>
    <xf numFmtId="0" fontId="6" fillId="0" borderId="0" xfId="2" quotePrefix="1" applyFont="1" applyAlignment="1">
      <alignment horizontal="right" vertical="center"/>
    </xf>
    <xf numFmtId="0" fontId="6" fillId="0" borderId="0" xfId="2" quotePrefix="1" applyFont="1" applyAlignment="1">
      <alignment horizontal="center" vertical="center"/>
    </xf>
    <xf numFmtId="2" fontId="6" fillId="0" borderId="0" xfId="2" quotePrefix="1" applyNumberFormat="1" applyFont="1" applyAlignment="1">
      <alignment horizontal="center" vertical="center"/>
    </xf>
    <xf numFmtId="164" fontId="6" fillId="0" borderId="0" xfId="1" quotePrefix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8" fillId="0" borderId="0" xfId="2" quotePrefix="1" applyNumberFormat="1" applyFont="1" applyAlignment="1">
      <alignment horizontal="left" vertical="center"/>
    </xf>
    <xf numFmtId="1" fontId="4" fillId="0" borderId="2" xfId="2" applyNumberFormat="1" applyFont="1" applyBorder="1" applyAlignment="1">
      <alignment horizontal="center" vertical="center"/>
    </xf>
    <xf numFmtId="0" fontId="5" fillId="0" borderId="0" xfId="2" quotePrefix="1" applyFont="1" applyAlignment="1">
      <alignment horizontal="center" vertical="center"/>
    </xf>
    <xf numFmtId="0" fontId="4" fillId="0" borderId="0" xfId="2" quotePrefix="1" applyFont="1" applyAlignment="1">
      <alignment horizontal="left" vertical="center"/>
    </xf>
    <xf numFmtId="0" fontId="4" fillId="0" borderId="4" xfId="2" quotePrefix="1" applyFont="1" applyBorder="1" applyAlignment="1">
      <alignment horizontal="left" vertical="center"/>
    </xf>
    <xf numFmtId="0" fontId="4" fillId="0" borderId="0" xfId="2" quotePrefix="1" applyFont="1" applyAlignment="1">
      <alignment horizontal="left" vertical="center" indent="1"/>
    </xf>
    <xf numFmtId="4" fontId="4" fillId="0" borderId="2" xfId="2" applyNumberFormat="1" applyFont="1" applyBorder="1" applyAlignment="1">
      <alignment horizontal="center" vertical="center"/>
    </xf>
    <xf numFmtId="0" fontId="10" fillId="0" borderId="4" xfId="2" quotePrefix="1" applyFont="1" applyBorder="1" applyAlignment="1">
      <alignment horizontal="right" vertical="center" indent="1"/>
    </xf>
    <xf numFmtId="4" fontId="5" fillId="0" borderId="1" xfId="2" applyNumberFormat="1" applyFont="1" applyBorder="1" applyAlignment="1">
      <alignment horizontal="center" vertical="center"/>
    </xf>
    <xf numFmtId="0" fontId="4" fillId="0" borderId="8" xfId="2" quotePrefix="1" applyFont="1" applyBorder="1" applyAlignment="1">
      <alignment horizontal="center" vertical="center"/>
    </xf>
    <xf numFmtId="0" fontId="4" fillId="0" borderId="9" xfId="2" quotePrefix="1" applyFont="1" applyBorder="1" applyAlignment="1">
      <alignment horizontal="center" vertical="center"/>
    </xf>
    <xf numFmtId="0" fontId="4" fillId="0" borderId="10" xfId="2" quotePrefix="1" applyFont="1" applyBorder="1" applyAlignment="1">
      <alignment horizontal="left" vertical="center"/>
    </xf>
    <xf numFmtId="0" fontId="6" fillId="0" borderId="10" xfId="2" quotePrefix="1" applyFont="1" applyBorder="1" applyAlignment="1">
      <alignment horizontal="left" vertical="center"/>
    </xf>
    <xf numFmtId="0" fontId="6" fillId="0" borderId="10" xfId="2" quotePrefix="1" applyFont="1" applyBorder="1" applyAlignment="1">
      <alignment horizontal="right" vertical="center"/>
    </xf>
    <xf numFmtId="0" fontId="6" fillId="0" borderId="10" xfId="2" quotePrefix="1" applyFont="1" applyBorder="1" applyAlignment="1">
      <alignment horizontal="center" vertical="center"/>
    </xf>
    <xf numFmtId="2" fontId="6" fillId="0" borderId="10" xfId="2" quotePrefix="1" applyNumberFormat="1" applyFont="1" applyBorder="1" applyAlignment="1">
      <alignment horizontal="center" vertical="center"/>
    </xf>
    <xf numFmtId="164" fontId="6" fillId="0" borderId="10" xfId="1" quotePrefix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164" fontId="8" fillId="0" borderId="11" xfId="2" quotePrefix="1" applyNumberFormat="1" applyFont="1" applyBorder="1" applyAlignment="1">
      <alignment horizontal="left" vertical="center"/>
    </xf>
    <xf numFmtId="0" fontId="4" fillId="0" borderId="9" xfId="2" applyFont="1" applyBorder="1" applyAlignment="1">
      <alignment horizontal="center" vertical="center"/>
    </xf>
    <xf numFmtId="2" fontId="4" fillId="0" borderId="8" xfId="2" applyNumberFormat="1" applyFont="1" applyBorder="1" applyAlignment="1">
      <alignment horizontal="center" vertical="center"/>
    </xf>
    <xf numFmtId="4" fontId="4" fillId="0" borderId="9" xfId="2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5" fillId="0" borderId="12" xfId="2" applyFont="1" applyBorder="1" applyAlignment="1">
      <alignment horizontal="left" vertical="center" indent="1"/>
    </xf>
    <xf numFmtId="0" fontId="4" fillId="0" borderId="13" xfId="2" applyFont="1" applyBorder="1" applyAlignment="1">
      <alignment vertical="center" wrapText="1"/>
    </xf>
    <xf numFmtId="0" fontId="5" fillId="0" borderId="15" xfId="2" applyFont="1" applyBorder="1" applyAlignment="1">
      <alignment horizontal="left" vertical="center" indent="1"/>
    </xf>
    <xf numFmtId="0" fontId="5" fillId="0" borderId="17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left" vertical="center" wrapText="1" inden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3"/>
    <xf numFmtId="0" fontId="3" fillId="0" borderId="0" xfId="3" applyAlignment="1">
      <alignment horizontal="center" vertical="center"/>
    </xf>
    <xf numFmtId="0" fontId="12" fillId="0" borderId="0" xfId="3" applyFont="1"/>
    <xf numFmtId="4" fontId="3" fillId="0" borderId="0" xfId="3" applyNumberFormat="1" applyAlignment="1">
      <alignment horizontal="center"/>
    </xf>
    <xf numFmtId="0" fontId="3" fillId="0" borderId="0" xfId="3" applyAlignment="1">
      <alignment horizontal="center"/>
    </xf>
    <xf numFmtId="4" fontId="3" fillId="0" borderId="0" xfId="3" applyNumberFormat="1" applyAlignment="1">
      <alignment horizontal="right"/>
    </xf>
    <xf numFmtId="4" fontId="14" fillId="0" borderId="0" xfId="3" applyNumberFormat="1" applyFont="1" applyAlignment="1">
      <alignment horizontal="left"/>
    </xf>
    <xf numFmtId="0" fontId="3" fillId="0" borderId="0" xfId="3" applyAlignment="1">
      <alignment vertical="center"/>
    </xf>
    <xf numFmtId="4" fontId="15" fillId="0" borderId="0" xfId="3" applyNumberFormat="1" applyFont="1" applyAlignment="1">
      <alignment horizontal="center"/>
    </xf>
    <xf numFmtId="0" fontId="3" fillId="0" borderId="13" xfId="3" applyBorder="1" applyAlignment="1">
      <alignment horizontal="center" vertical="center"/>
    </xf>
    <xf numFmtId="0" fontId="9" fillId="0" borderId="13" xfId="3" applyFont="1" applyBorder="1" applyAlignment="1">
      <alignment vertical="center"/>
    </xf>
    <xf numFmtId="0" fontId="3" fillId="0" borderId="0" xfId="3" applyAlignment="1">
      <alignment horizontal="left" vertical="center" indent="2"/>
    </xf>
    <xf numFmtId="0" fontId="3" fillId="0" borderId="0" xfId="3" applyAlignment="1">
      <alignment horizontal="left" vertical="center"/>
    </xf>
    <xf numFmtId="4" fontId="3" fillId="0" borderId="0" xfId="3" applyNumberFormat="1" applyAlignment="1">
      <alignment horizontal="center" vertical="center"/>
    </xf>
    <xf numFmtId="4" fontId="3" fillId="0" borderId="0" xfId="3" applyNumberForma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3" fillId="0" borderId="0" xfId="3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13" fillId="0" borderId="12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3" fillId="0" borderId="17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3" fillId="0" borderId="15" xfId="3" applyBorder="1" applyAlignment="1">
      <alignment horizontal="center" vertical="center"/>
    </xf>
    <xf numFmtId="0" fontId="3" fillId="0" borderId="16" xfId="3" applyBorder="1" applyAlignment="1">
      <alignment horizontal="center" vertical="center"/>
    </xf>
    <xf numFmtId="0" fontId="3" fillId="0" borderId="17" xfId="3" applyBorder="1" applyAlignment="1">
      <alignment horizontal="center" vertical="center"/>
    </xf>
    <xf numFmtId="0" fontId="3" fillId="0" borderId="10" xfId="3" applyBorder="1" applyAlignment="1">
      <alignment horizontal="center" vertical="center"/>
    </xf>
    <xf numFmtId="0" fontId="3" fillId="0" borderId="18" xfId="3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3" fillId="0" borderId="12" xfId="3" applyBorder="1" applyAlignment="1">
      <alignment horizontal="center" vertical="center"/>
    </xf>
    <xf numFmtId="0" fontId="3" fillId="0" borderId="13" xfId="3" applyBorder="1" applyAlignment="1">
      <alignment horizontal="center" vertical="center"/>
    </xf>
    <xf numFmtId="0" fontId="3" fillId="0" borderId="14" xfId="3" applyBorder="1" applyAlignment="1">
      <alignment horizontal="center" vertical="center"/>
    </xf>
    <xf numFmtId="4" fontId="5" fillId="0" borderId="13" xfId="2" applyNumberFormat="1" applyFont="1" applyBorder="1" applyAlignment="1">
      <alignment horizontal="center" vertical="center"/>
    </xf>
    <xf numFmtId="4" fontId="5" fillId="0" borderId="14" xfId="2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4" fontId="4" fillId="0" borderId="16" xfId="2" applyNumberFormat="1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center" vertical="center" wrapText="1"/>
    </xf>
    <xf numFmtId="4" fontId="5" fillId="0" borderId="7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2" borderId="2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0" fontId="4" fillId="0" borderId="0" xfId="2" quotePrefix="1" applyFont="1" applyAlignment="1">
      <alignment horizontal="left" vertical="center" wrapText="1"/>
    </xf>
    <xf numFmtId="0" fontId="4" fillId="0" borderId="4" xfId="2" quotePrefix="1" applyFont="1" applyBorder="1" applyAlignment="1">
      <alignment horizontal="left" vertical="center" wrapText="1"/>
    </xf>
  </cellXfs>
  <cellStyles count="4">
    <cellStyle name="Milliers" xfId="1" builtinId="3"/>
    <cellStyle name="Normal" xfId="0" builtinId="0"/>
    <cellStyle name="Normal 2" xfId="3" xr:uid="{2014F0AB-0577-4356-98A5-8B539F750C93}"/>
    <cellStyle name="Normal 3" xfId="2" xr:uid="{6A8907CF-EA00-4745-9219-9F198323C5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60960</xdr:rowOff>
    </xdr:from>
    <xdr:to>
      <xdr:col>6</xdr:col>
      <xdr:colOff>254635</xdr:colOff>
      <xdr:row>3</xdr:row>
      <xdr:rowOff>213360</xdr:rowOff>
    </xdr:to>
    <xdr:pic>
      <xdr:nvPicPr>
        <xdr:cNvPr id="2" name="Image 1" descr="Fichier:Logo de l'Office national des combattants et des ...">
          <a:extLst>
            <a:ext uri="{FF2B5EF4-FFF2-40B4-BE49-F238E27FC236}">
              <a16:creationId xmlns:a16="http://schemas.microsoft.com/office/drawing/2014/main" id="{37AC2789-2CCE-400A-B1C6-D04BA722E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60960"/>
          <a:ext cx="1641475" cy="655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contact@equilibre-structure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95C66-2F78-482F-884A-F43D67C67330}">
  <sheetPr>
    <pageSetUpPr fitToPage="1"/>
  </sheetPr>
  <dimension ref="A4:N41"/>
  <sheetViews>
    <sheetView showGridLines="0" showZeros="0" showOutlineSymbols="0" view="pageBreakPreview" zoomScaleNormal="100" zoomScaleSheetLayoutView="100" workbookViewId="0">
      <selection activeCell="I22" sqref="I22"/>
    </sheetView>
  </sheetViews>
  <sheetFormatPr baseColWidth="10" defaultColWidth="11.44140625" defaultRowHeight="13.2" x14ac:dyDescent="0.25"/>
  <cols>
    <col min="1" max="1" width="4.33203125" style="57" customWidth="1"/>
    <col min="2" max="2" width="2.21875" style="57" customWidth="1"/>
    <col min="3" max="5" width="3.5546875" style="57" customWidth="1"/>
    <col min="6" max="6" width="4" style="57" customWidth="1"/>
    <col min="7" max="7" width="8.6640625" style="57" customWidth="1"/>
    <col min="8" max="8" width="6" style="57" customWidth="1"/>
    <col min="9" max="9" width="13.88671875" style="57" customWidth="1"/>
    <col min="10" max="10" width="11.6640625" style="60" customWidth="1"/>
    <col min="11" max="11" width="5.6640625" style="61" customWidth="1"/>
    <col min="12" max="12" width="7.33203125" style="60" customWidth="1"/>
    <col min="13" max="13" width="9.33203125" style="62" customWidth="1"/>
    <col min="14" max="14" width="13.5546875" style="62" customWidth="1"/>
    <col min="15" max="17" width="5.6640625" style="57" customWidth="1"/>
    <col min="18" max="18" width="20.5546875" style="57" customWidth="1"/>
    <col min="19" max="19" width="5.6640625" style="57" customWidth="1"/>
    <col min="20" max="20" width="7.5546875" style="57" customWidth="1"/>
    <col min="21" max="22" width="5.6640625" style="57" customWidth="1"/>
    <col min="23" max="16384" width="11.44140625" style="57"/>
  </cols>
  <sheetData>
    <row r="4" spans="1:14" ht="18" customHeight="1" x14ac:dyDescent="0.25">
      <c r="A4" s="73" t="s">
        <v>25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4.25" customHeight="1" x14ac:dyDescent="0.25">
      <c r="A5" s="74" t="s">
        <v>26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14.25" customHeight="1" x14ac:dyDescent="0.25">
      <c r="A6" s="74" t="s">
        <v>27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ht="14.25" customHeight="1" x14ac:dyDescent="0.25">
      <c r="A7" s="74" t="s">
        <v>28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14.25" customHeight="1" x14ac:dyDescent="0.25">
      <c r="A8" s="74" t="s">
        <v>29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10" spans="1:14" ht="15.6" customHeight="1" x14ac:dyDescent="0.25">
      <c r="A10" s="59"/>
      <c r="B10" s="59"/>
      <c r="C10" s="59"/>
      <c r="D10" s="59"/>
      <c r="E10" s="59"/>
      <c r="F10" s="59"/>
      <c r="G10" s="59"/>
      <c r="H10" s="59"/>
    </row>
    <row r="11" spans="1:14" ht="24" customHeight="1" x14ac:dyDescent="0.25">
      <c r="A11" s="72" t="s">
        <v>30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</row>
    <row r="12" spans="1:14" ht="40.5" customHeight="1" x14ac:dyDescent="0.25">
      <c r="A12" s="75" t="s">
        <v>31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ht="35.4" customHeight="1" x14ac:dyDescent="0.25">
      <c r="A13" s="59"/>
      <c r="B13" s="59"/>
      <c r="C13" s="59"/>
      <c r="D13" s="59"/>
      <c r="E13" s="59"/>
      <c r="F13" s="59"/>
      <c r="G13" s="59"/>
      <c r="H13" s="59"/>
    </row>
    <row r="14" spans="1:14" ht="9" customHeight="1" x14ac:dyDescent="0.3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5" x14ac:dyDescent="0.25">
      <c r="A15" s="59"/>
      <c r="B15" s="59"/>
      <c r="C15" s="59"/>
      <c r="D15" s="59"/>
      <c r="E15" s="59"/>
      <c r="F15" s="59"/>
      <c r="G15" s="59"/>
      <c r="H15" s="59"/>
      <c r="M15" s="63" t="s">
        <v>58</v>
      </c>
    </row>
    <row r="16" spans="1:14" s="64" customFormat="1" ht="36" customHeight="1" x14ac:dyDescent="0.3">
      <c r="A16" s="77" t="s">
        <v>32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9"/>
    </row>
    <row r="17" spans="1:14" s="64" customFormat="1" ht="36" customHeight="1" x14ac:dyDescent="0.3">
      <c r="A17" s="80" t="s">
        <v>33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2"/>
    </row>
    <row r="18" spans="1:14" ht="9.6" customHeight="1" x14ac:dyDescent="0.25">
      <c r="A18" s="59"/>
      <c r="B18" s="59"/>
      <c r="C18" s="59"/>
      <c r="D18" s="59"/>
      <c r="E18" s="59"/>
      <c r="F18" s="59"/>
      <c r="G18" s="59"/>
      <c r="H18" s="59"/>
      <c r="L18" s="57"/>
      <c r="M18" s="65"/>
    </row>
    <row r="19" spans="1:14" ht="11.25" customHeight="1" x14ac:dyDescent="0.25"/>
    <row r="22" spans="1:14" ht="61.8" customHeight="1" x14ac:dyDescent="0.25"/>
    <row r="23" spans="1:14" ht="15" customHeight="1" x14ac:dyDescent="0.25">
      <c r="A23" s="83" t="s">
        <v>34</v>
      </c>
      <c r="B23" s="84"/>
      <c r="C23" s="84"/>
      <c r="D23" s="84"/>
      <c r="E23" s="84"/>
      <c r="F23" s="84"/>
      <c r="G23" s="84"/>
      <c r="H23" s="84"/>
      <c r="I23" s="85"/>
      <c r="J23" s="83" t="s">
        <v>35</v>
      </c>
      <c r="K23" s="84"/>
      <c r="L23" s="84"/>
      <c r="M23" s="84"/>
      <c r="N23" s="85"/>
    </row>
    <row r="24" spans="1:14" ht="15" customHeight="1" x14ac:dyDescent="0.25">
      <c r="A24" s="86" t="s">
        <v>36</v>
      </c>
      <c r="B24" s="74"/>
      <c r="C24" s="74"/>
      <c r="D24" s="74"/>
      <c r="E24" s="74"/>
      <c r="F24" s="74"/>
      <c r="G24" s="74"/>
      <c r="H24" s="74"/>
      <c r="I24" s="74"/>
      <c r="J24" s="86" t="s">
        <v>37</v>
      </c>
      <c r="K24" s="74"/>
      <c r="L24" s="74"/>
      <c r="M24" s="74"/>
      <c r="N24" s="87"/>
    </row>
    <row r="25" spans="1:14" s="64" customFormat="1" ht="15" customHeight="1" x14ac:dyDescent="0.3">
      <c r="A25" s="86" t="s">
        <v>38</v>
      </c>
      <c r="B25" s="74"/>
      <c r="C25" s="74"/>
      <c r="D25" s="74"/>
      <c r="E25" s="74"/>
      <c r="F25" s="74"/>
      <c r="G25" s="74"/>
      <c r="H25" s="74"/>
      <c r="I25" s="74"/>
      <c r="J25" s="86" t="s">
        <v>39</v>
      </c>
      <c r="K25" s="74"/>
      <c r="L25" s="74"/>
      <c r="M25" s="74"/>
      <c r="N25" s="87"/>
    </row>
    <row r="26" spans="1:14" s="64" customFormat="1" ht="15" customHeight="1" x14ac:dyDescent="0.3">
      <c r="A26" s="86" t="s">
        <v>40</v>
      </c>
      <c r="B26" s="74"/>
      <c r="C26" s="74"/>
      <c r="D26" s="74"/>
      <c r="E26" s="74"/>
      <c r="F26" s="74"/>
      <c r="G26" s="74"/>
      <c r="H26" s="74"/>
      <c r="I26" s="74"/>
      <c r="J26" s="86" t="s">
        <v>41</v>
      </c>
      <c r="K26" s="74"/>
      <c r="L26" s="74"/>
      <c r="M26" s="74"/>
      <c r="N26" s="87"/>
    </row>
    <row r="27" spans="1:14" s="64" customFormat="1" ht="15" customHeight="1" x14ac:dyDescent="0.3">
      <c r="A27" s="86" t="s">
        <v>42</v>
      </c>
      <c r="B27" s="74"/>
      <c r="C27" s="74"/>
      <c r="D27" s="74"/>
      <c r="E27" s="74"/>
      <c r="F27" s="74"/>
      <c r="G27" s="74"/>
      <c r="H27" s="74"/>
      <c r="I27" s="74"/>
      <c r="J27" s="86" t="s">
        <v>43</v>
      </c>
      <c r="K27" s="74"/>
      <c r="L27" s="74"/>
      <c r="M27" s="74"/>
      <c r="N27" s="87"/>
    </row>
    <row r="28" spans="1:14" s="64" customFormat="1" ht="15" customHeight="1" x14ac:dyDescent="0.3">
      <c r="A28" s="88" t="s">
        <v>44</v>
      </c>
      <c r="B28" s="89"/>
      <c r="C28" s="89"/>
      <c r="D28" s="89"/>
      <c r="E28" s="89"/>
      <c r="F28" s="89"/>
      <c r="G28" s="89"/>
      <c r="H28" s="89"/>
      <c r="I28" s="89"/>
      <c r="J28" s="88" t="s">
        <v>45</v>
      </c>
      <c r="K28" s="89"/>
      <c r="L28" s="89"/>
      <c r="M28" s="89"/>
      <c r="N28" s="90"/>
    </row>
    <row r="29" spans="1:14" s="64" customFormat="1" ht="15" customHeight="1" x14ac:dyDescent="0.3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</row>
    <row r="30" spans="1:14" s="64" customFormat="1" ht="15" customHeight="1" x14ac:dyDescent="0.3">
      <c r="A30" s="91" t="s">
        <v>46</v>
      </c>
      <c r="B30" s="92"/>
      <c r="C30" s="92"/>
      <c r="D30" s="92"/>
      <c r="E30" s="92"/>
      <c r="F30" s="92"/>
      <c r="G30" s="92"/>
      <c r="H30" s="92"/>
      <c r="I30" s="93"/>
      <c r="J30" s="83" t="s">
        <v>47</v>
      </c>
      <c r="K30" s="84"/>
      <c r="L30" s="84"/>
      <c r="M30" s="84"/>
      <c r="N30" s="85"/>
    </row>
    <row r="31" spans="1:14" s="64" customFormat="1" ht="15" customHeight="1" x14ac:dyDescent="0.3">
      <c r="A31" s="94" t="s">
        <v>48</v>
      </c>
      <c r="B31" s="95"/>
      <c r="C31" s="95"/>
      <c r="D31" s="95"/>
      <c r="E31" s="95"/>
      <c r="F31" s="95"/>
      <c r="G31" s="95"/>
      <c r="H31" s="95"/>
      <c r="I31" s="96"/>
      <c r="J31" s="74" t="s">
        <v>49</v>
      </c>
      <c r="K31" s="74"/>
      <c r="L31" s="74"/>
      <c r="M31" s="74"/>
      <c r="N31" s="87"/>
    </row>
    <row r="32" spans="1:14" s="64" customFormat="1" ht="15" customHeight="1" x14ac:dyDescent="0.3">
      <c r="A32" s="86" t="s">
        <v>50</v>
      </c>
      <c r="B32" s="74"/>
      <c r="C32" s="74"/>
      <c r="D32" s="74"/>
      <c r="E32" s="74"/>
      <c r="F32" s="74"/>
      <c r="G32" s="74"/>
      <c r="H32" s="74"/>
      <c r="I32" s="87"/>
      <c r="J32" s="74" t="s">
        <v>51</v>
      </c>
      <c r="K32" s="74"/>
      <c r="L32" s="74"/>
      <c r="M32" s="74"/>
      <c r="N32" s="87"/>
    </row>
    <row r="33" spans="1:14" s="64" customFormat="1" ht="15" customHeight="1" x14ac:dyDescent="0.3">
      <c r="A33" s="86" t="s">
        <v>52</v>
      </c>
      <c r="B33" s="74"/>
      <c r="C33" s="74"/>
      <c r="D33" s="74"/>
      <c r="E33" s="74"/>
      <c r="F33" s="74"/>
      <c r="G33" s="74"/>
      <c r="H33" s="74"/>
      <c r="I33" s="87"/>
      <c r="J33" s="74" t="s">
        <v>53</v>
      </c>
      <c r="K33" s="74"/>
      <c r="L33" s="74"/>
      <c r="M33" s="74"/>
      <c r="N33" s="87"/>
    </row>
    <row r="34" spans="1:14" s="64" customFormat="1" ht="15" customHeight="1" x14ac:dyDescent="0.3">
      <c r="A34" s="86" t="s">
        <v>54</v>
      </c>
      <c r="B34" s="74"/>
      <c r="C34" s="74"/>
      <c r="D34" s="74"/>
      <c r="E34" s="74"/>
      <c r="F34" s="74"/>
      <c r="G34" s="74"/>
      <c r="H34" s="74"/>
      <c r="I34" s="87"/>
      <c r="J34" s="74" t="s">
        <v>55</v>
      </c>
      <c r="K34" s="74"/>
      <c r="L34" s="74"/>
      <c r="M34" s="74"/>
      <c r="N34" s="87"/>
    </row>
    <row r="35" spans="1:14" s="64" customFormat="1" ht="15" customHeight="1" x14ac:dyDescent="0.3">
      <c r="A35" s="88" t="s">
        <v>56</v>
      </c>
      <c r="B35" s="89"/>
      <c r="C35" s="89"/>
      <c r="D35" s="89"/>
      <c r="E35" s="89"/>
      <c r="F35" s="89"/>
      <c r="G35" s="89"/>
      <c r="H35" s="89"/>
      <c r="I35" s="89"/>
      <c r="J35" s="88" t="s">
        <v>57</v>
      </c>
      <c r="K35" s="89"/>
      <c r="L35" s="89"/>
      <c r="M35" s="89"/>
      <c r="N35" s="90"/>
    </row>
    <row r="36" spans="1:14" s="64" customFormat="1" ht="6" customHeight="1" x14ac:dyDescent="0.3">
      <c r="A36" s="67"/>
      <c r="B36" s="67"/>
      <c r="C36" s="67"/>
      <c r="D36" s="67"/>
      <c r="E36" s="67"/>
      <c r="F36" s="67"/>
      <c r="G36" s="67"/>
      <c r="H36" s="67"/>
      <c r="I36" s="67"/>
      <c r="J36" s="66"/>
      <c r="K36" s="58"/>
      <c r="L36" s="58"/>
      <c r="M36" s="58"/>
      <c r="N36" s="58"/>
    </row>
    <row r="37" spans="1:14" s="64" customFormat="1" ht="3.6" customHeight="1" x14ac:dyDescent="0.3">
      <c r="J37" s="68"/>
      <c r="K37" s="69"/>
      <c r="L37" s="70"/>
      <c r="M37" s="71"/>
    </row>
    <row r="41" spans="1:14" x14ac:dyDescent="0.25">
      <c r="M41" s="57"/>
      <c r="N41" s="57"/>
    </row>
  </sheetData>
  <mergeCells count="34">
    <mergeCell ref="A34:I34"/>
    <mergeCell ref="J34:N34"/>
    <mergeCell ref="A35:I35"/>
    <mergeCell ref="J35:N35"/>
    <mergeCell ref="A31:I31"/>
    <mergeCell ref="J31:N31"/>
    <mergeCell ref="A32:I32"/>
    <mergeCell ref="J32:N32"/>
    <mergeCell ref="A33:I33"/>
    <mergeCell ref="J33:N33"/>
    <mergeCell ref="A27:I27"/>
    <mergeCell ref="J27:N27"/>
    <mergeCell ref="A28:I28"/>
    <mergeCell ref="J28:N28"/>
    <mergeCell ref="A30:I30"/>
    <mergeCell ref="J30:N30"/>
    <mergeCell ref="A24:I24"/>
    <mergeCell ref="J24:N24"/>
    <mergeCell ref="A25:I25"/>
    <mergeCell ref="J25:N25"/>
    <mergeCell ref="A26:I26"/>
    <mergeCell ref="J26:N26"/>
    <mergeCell ref="A12:N12"/>
    <mergeCell ref="A14:N14"/>
    <mergeCell ref="A16:N16"/>
    <mergeCell ref="A17:N17"/>
    <mergeCell ref="A23:I23"/>
    <mergeCell ref="J23:N23"/>
    <mergeCell ref="A11:N11"/>
    <mergeCell ref="A4:N4"/>
    <mergeCell ref="A5:N5"/>
    <mergeCell ref="A6:N6"/>
    <mergeCell ref="A7:N7"/>
    <mergeCell ref="A8:N8"/>
  </mergeCells>
  <hyperlinks>
    <hyperlink ref="J28" r:id="rId1" xr:uid="{D6295145-87A9-43C5-805D-D4F4FCF2D813}"/>
    <hyperlink ref="A35" r:id="rId2" xr:uid="{B4BBA518-EA2E-4D02-84D8-019CF19CE25D}"/>
  </hyperlinks>
  <printOptions horizontalCentered="1" gridLinesSet="0"/>
  <pageMargins left="0.39370078740157483" right="0.39370078740157483" top="0.59055118110236227" bottom="0.78740157480314965" header="0.19685039370078741" footer="0.19685039370078741"/>
  <pageSetup paperSize="256" scale="97" fitToHeight="0" orientation="portrait" r:id="rId3"/>
  <headerFooter differentFirst="1">
    <oddFooter>&amp;L&amp;7 67 - Natzweiler - Camp du Struthof
Restauration de la baraque cuisine&amp;C&amp;7PRO/DCE&amp;R&amp;7DPGF LOT 5
page &amp;P /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A4493-32B7-468E-85E6-968CB19428D2}">
  <sheetPr>
    <tabColor rgb="FF00B050"/>
    <outlinePr summaryBelow="0" summaryRight="0"/>
    <pageSetUpPr fitToPage="1"/>
  </sheetPr>
  <dimension ref="A1:T26"/>
  <sheetViews>
    <sheetView showGridLines="0" showZeros="0" tabSelected="1" view="pageBreakPreview" zoomScale="115" zoomScaleNormal="100" zoomScaleSheetLayoutView="115" workbookViewId="0">
      <selection activeCell="C19" sqref="C19:O19"/>
    </sheetView>
  </sheetViews>
  <sheetFormatPr baseColWidth="10" defaultColWidth="11.44140625" defaultRowHeight="10.199999999999999" x14ac:dyDescent="0.3"/>
  <cols>
    <col min="1" max="1" width="3.6640625" style="3" customWidth="1"/>
    <col min="2" max="2" width="4.21875" style="3" customWidth="1"/>
    <col min="3" max="3" width="1.6640625" style="3" customWidth="1"/>
    <col min="4" max="5" width="1.88671875" style="3" customWidth="1"/>
    <col min="6" max="6" width="8.5546875" style="3" customWidth="1"/>
    <col min="7" max="7" width="2.88671875" style="3" customWidth="1"/>
    <col min="8" max="8" width="7.5546875" style="3" customWidth="1"/>
    <col min="9" max="9" width="2.44140625" style="3" customWidth="1"/>
    <col min="10" max="10" width="7.5546875" style="3" customWidth="1"/>
    <col min="11" max="11" width="1.88671875" style="3" customWidth="1"/>
    <col min="12" max="12" width="7.5546875" style="3" customWidth="1"/>
    <col min="13" max="13" width="1.6640625" style="3" customWidth="1"/>
    <col min="14" max="14" width="8.109375" style="3" customWidth="1"/>
    <col min="15" max="15" width="4.109375" style="3" customWidth="1"/>
    <col min="16" max="16" width="6" style="3" customWidth="1"/>
    <col min="17" max="17" width="7.5546875" style="3" customWidth="1"/>
    <col min="18" max="18" width="10.109375" style="55" customWidth="1"/>
    <col min="19" max="19" width="10.109375" style="56" customWidth="1"/>
    <col min="20" max="16384" width="11.44140625" style="3"/>
  </cols>
  <sheetData>
    <row r="1" spans="1:20" ht="28.5" customHeight="1" x14ac:dyDescent="0.3">
      <c r="A1" s="1" t="s">
        <v>0</v>
      </c>
      <c r="B1" s="1" t="s">
        <v>1</v>
      </c>
      <c r="C1" s="103" t="s">
        <v>2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" t="s">
        <v>3</v>
      </c>
      <c r="Q1" s="1" t="s">
        <v>4</v>
      </c>
      <c r="R1" s="1" t="s">
        <v>5</v>
      </c>
      <c r="S1" s="2" t="s">
        <v>6</v>
      </c>
    </row>
    <row r="2" spans="1:20" ht="12.75" customHeight="1" x14ac:dyDescent="0.3">
      <c r="A2" s="4" t="str">
        <f>IF(Q2&lt;&gt;"",MAX(#REF!)+1,"")</f>
        <v/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9"/>
      <c r="R2" s="10"/>
      <c r="S2" s="10"/>
      <c r="T2" s="11"/>
    </row>
    <row r="3" spans="1:20" ht="16.05" customHeight="1" x14ac:dyDescent="0.3">
      <c r="A3" s="4" t="str">
        <f>IF(P3&lt;&gt;"",MAX(A$2:A2)+1,"")</f>
        <v/>
      </c>
      <c r="B3" s="12"/>
      <c r="C3" s="14"/>
      <c r="D3" s="15"/>
      <c r="E3" s="15"/>
      <c r="F3" s="16"/>
      <c r="G3" s="17"/>
      <c r="H3" s="18"/>
      <c r="I3" s="17"/>
      <c r="J3" s="18"/>
      <c r="K3" s="17"/>
      <c r="L3" s="19"/>
      <c r="M3" s="20"/>
      <c r="N3" s="20"/>
      <c r="O3" s="21"/>
      <c r="P3" s="8"/>
      <c r="Q3" s="22"/>
      <c r="R3" s="10"/>
      <c r="S3" s="10">
        <f>R3*Q3</f>
        <v>0</v>
      </c>
    </row>
    <row r="4" spans="1:20" ht="18.600000000000001" customHeight="1" x14ac:dyDescent="0.3">
      <c r="A4" s="4"/>
      <c r="B4" s="12"/>
      <c r="C4" s="104" t="s">
        <v>7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6"/>
      <c r="P4" s="8"/>
      <c r="Q4" s="22"/>
      <c r="R4" s="10"/>
      <c r="S4" s="10"/>
    </row>
    <row r="5" spans="1:20" ht="15.6" customHeight="1" x14ac:dyDescent="0.3">
      <c r="A5" s="4"/>
      <c r="B5" s="1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8"/>
      <c r="Q5" s="22"/>
      <c r="R5" s="10"/>
      <c r="S5" s="10"/>
    </row>
    <row r="6" spans="1:20" ht="16.05" customHeight="1" x14ac:dyDescent="0.3">
      <c r="A6" s="4" t="str">
        <f>IF(P6&lt;&gt;"",MAX(A$2:A5)+1,"")</f>
        <v/>
      </c>
      <c r="B6" s="12" t="s">
        <v>8</v>
      </c>
      <c r="C6" s="14" t="s">
        <v>9</v>
      </c>
      <c r="D6" s="15"/>
      <c r="E6" s="15"/>
      <c r="F6" s="16"/>
      <c r="G6" s="17"/>
      <c r="H6" s="18"/>
      <c r="I6" s="17"/>
      <c r="J6" s="18"/>
      <c r="K6" s="17"/>
      <c r="L6" s="19"/>
      <c r="M6" s="20"/>
      <c r="N6" s="20"/>
      <c r="O6" s="21"/>
      <c r="P6" s="8"/>
      <c r="Q6" s="22"/>
      <c r="R6" s="10"/>
      <c r="S6" s="10">
        <f>R6*Q6</f>
        <v>0</v>
      </c>
    </row>
    <row r="7" spans="1:20" ht="20.399999999999999" customHeight="1" x14ac:dyDescent="0.3">
      <c r="A7" s="4">
        <f>IF(P7&lt;&gt;"",MAX(A$2:A6)+1,"")</f>
        <v>1</v>
      </c>
      <c r="B7" s="12"/>
      <c r="C7" s="107" t="s">
        <v>10</v>
      </c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8"/>
      <c r="P7" s="8" t="s">
        <v>11</v>
      </c>
      <c r="Q7" s="13">
        <v>1</v>
      </c>
      <c r="R7" s="10"/>
      <c r="S7" s="10">
        <f>R7*Q7</f>
        <v>0</v>
      </c>
    </row>
    <row r="8" spans="1:20" ht="16.05" customHeight="1" x14ac:dyDescent="0.3">
      <c r="A8" s="4" t="str">
        <f>IF(P8&lt;&gt;"",MAX(A$2:A7)+1,"")</f>
        <v/>
      </c>
      <c r="B8" s="12"/>
      <c r="C8" s="14"/>
      <c r="D8" s="15"/>
      <c r="E8" s="15"/>
      <c r="F8" s="16"/>
      <c r="G8" s="17"/>
      <c r="H8" s="18"/>
      <c r="I8" s="17"/>
      <c r="J8" s="18"/>
      <c r="K8" s="17"/>
      <c r="L8" s="19"/>
      <c r="M8" s="20"/>
      <c r="N8" s="20"/>
      <c r="O8" s="21"/>
      <c r="P8" s="8"/>
      <c r="Q8" s="13"/>
      <c r="R8" s="10"/>
      <c r="S8" s="10">
        <f>R8*Q8</f>
        <v>0</v>
      </c>
    </row>
    <row r="9" spans="1:20" ht="16.05" customHeight="1" x14ac:dyDescent="0.3">
      <c r="A9" s="4" t="str">
        <f>IF(P9&lt;&gt;"",MAX(A$2:A8)+1,"")</f>
        <v/>
      </c>
      <c r="B9" s="12" t="s">
        <v>12</v>
      </c>
      <c r="C9" s="14" t="s">
        <v>13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P9" s="8"/>
      <c r="Q9" s="22"/>
      <c r="R9" s="10"/>
      <c r="S9" s="10">
        <f>R9*Q9</f>
        <v>0</v>
      </c>
    </row>
    <row r="10" spans="1:20" ht="16.05" customHeight="1" x14ac:dyDescent="0.3">
      <c r="A10" s="4" t="str">
        <f>IF(P10&lt;&gt;"",MAX(A$2:A9)+1,"")</f>
        <v/>
      </c>
      <c r="B10" s="12"/>
      <c r="C10" s="24" t="s">
        <v>14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  <c r="P10" s="8"/>
      <c r="Q10" s="22"/>
      <c r="R10" s="10"/>
      <c r="S10" s="10"/>
    </row>
    <row r="11" spans="1:20" ht="16.05" customHeight="1" x14ac:dyDescent="0.3">
      <c r="A11" s="4">
        <f>IF(P11&lt;&gt;"",MAX(A$2:A10)+1,"")</f>
        <v>2</v>
      </c>
      <c r="B11" s="12"/>
      <c r="C11" s="26" t="s">
        <v>15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  <c r="P11" s="8" t="s">
        <v>11</v>
      </c>
      <c r="Q11" s="13">
        <v>2</v>
      </c>
      <c r="R11" s="10"/>
      <c r="S11" s="10">
        <f>R11*Q11</f>
        <v>0</v>
      </c>
    </row>
    <row r="12" spans="1:20" ht="16.05" customHeight="1" x14ac:dyDescent="0.3">
      <c r="A12" s="4">
        <f>IF(P12&lt;&gt;"",MAX(A$2:A11)+1,"")</f>
        <v>3</v>
      </c>
      <c r="B12" s="12"/>
      <c r="C12" s="26" t="s">
        <v>16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/>
      <c r="P12" s="8" t="s">
        <v>11</v>
      </c>
      <c r="Q12" s="13">
        <v>1</v>
      </c>
      <c r="R12" s="10"/>
      <c r="S12" s="10">
        <f>R12*Q12</f>
        <v>0</v>
      </c>
    </row>
    <row r="13" spans="1:20" ht="16.05" customHeight="1" x14ac:dyDescent="0.3">
      <c r="A13" s="4"/>
      <c r="B13" s="12"/>
      <c r="C13" s="26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5"/>
      <c r="P13" s="8"/>
      <c r="Q13" s="22"/>
      <c r="R13" s="27"/>
      <c r="S13" s="10">
        <f>R13*Q13</f>
        <v>0</v>
      </c>
    </row>
    <row r="14" spans="1:20" ht="16.05" customHeight="1" x14ac:dyDescent="0.3">
      <c r="A14" s="4"/>
      <c r="B14" s="12"/>
      <c r="C14" s="26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8" t="s">
        <v>17</v>
      </c>
      <c r="P14" s="8"/>
      <c r="Q14" s="22"/>
      <c r="R14" s="27"/>
      <c r="S14" s="29">
        <f>SUM(S4:S13)</f>
        <v>0</v>
      </c>
    </row>
    <row r="15" spans="1:20" ht="28.2" customHeight="1" x14ac:dyDescent="0.3">
      <c r="A15" s="4" t="str">
        <f>IF(P15&lt;&gt;"",MAX(A$2:A12)+1,"")</f>
        <v/>
      </c>
      <c r="B15" s="1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8"/>
      <c r="Q15" s="22"/>
      <c r="R15" s="10"/>
      <c r="S15" s="10">
        <f>R15*Q15</f>
        <v>0</v>
      </c>
    </row>
    <row r="16" spans="1:20" ht="20.399999999999999" customHeight="1" x14ac:dyDescent="0.3">
      <c r="A16" s="4"/>
      <c r="B16" s="12"/>
      <c r="C16" s="104" t="s">
        <v>18</v>
      </c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6"/>
      <c r="P16" s="8"/>
      <c r="Q16" s="22"/>
      <c r="R16" s="10"/>
      <c r="S16" s="10"/>
    </row>
    <row r="17" spans="1:19" ht="16.05" customHeight="1" x14ac:dyDescent="0.3">
      <c r="A17" s="4"/>
      <c r="B17" s="1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8"/>
      <c r="Q17" s="22"/>
      <c r="R17" s="10"/>
      <c r="S17" s="10"/>
    </row>
    <row r="18" spans="1:19" ht="16.05" customHeight="1" x14ac:dyDescent="0.3">
      <c r="A18" s="4" t="str">
        <f>IF(P18&lt;&gt;"",MAX(A$2:A12)+1,"")</f>
        <v/>
      </c>
      <c r="B18" s="12" t="s">
        <v>8</v>
      </c>
      <c r="C18" s="14" t="s">
        <v>19</v>
      </c>
      <c r="D18" s="15"/>
      <c r="E18" s="15"/>
      <c r="F18" s="16"/>
      <c r="G18" s="17"/>
      <c r="H18" s="18"/>
      <c r="I18" s="17"/>
      <c r="J18" s="18"/>
      <c r="K18" s="17"/>
      <c r="L18" s="19"/>
      <c r="M18" s="20"/>
      <c r="N18" s="20"/>
      <c r="O18" s="21"/>
      <c r="P18" s="8"/>
      <c r="Q18" s="13"/>
      <c r="R18" s="10"/>
      <c r="S18" s="10">
        <f t="shared" ref="S18:S19" si="0">R18*Q18</f>
        <v>0</v>
      </c>
    </row>
    <row r="19" spans="1:19" ht="22.2" customHeight="1" x14ac:dyDescent="0.3">
      <c r="A19" s="4">
        <f>IF(P19&lt;&gt;"",MAX(A$2:A18)+1,"")</f>
        <v>4</v>
      </c>
      <c r="B19" s="12"/>
      <c r="C19" s="107" t="s">
        <v>20</v>
      </c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8"/>
      <c r="P19" s="8" t="s">
        <v>11</v>
      </c>
      <c r="Q19" s="13">
        <v>3</v>
      </c>
      <c r="R19" s="10"/>
      <c r="S19" s="10">
        <f>R19*Q19</f>
        <v>0</v>
      </c>
    </row>
    <row r="20" spans="1:19" ht="16.05" customHeight="1" x14ac:dyDescent="0.3">
      <c r="A20" s="4"/>
      <c r="B20" s="12"/>
      <c r="C20" s="26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5"/>
      <c r="P20" s="8"/>
      <c r="Q20" s="22"/>
      <c r="R20" s="27"/>
      <c r="S20" s="10">
        <f>R20*Q20</f>
        <v>0</v>
      </c>
    </row>
    <row r="21" spans="1:19" ht="16.05" customHeight="1" x14ac:dyDescent="0.3">
      <c r="A21" s="4"/>
      <c r="B21" s="12"/>
      <c r="C21" s="26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8" t="s">
        <v>21</v>
      </c>
      <c r="P21" s="8"/>
      <c r="Q21" s="22"/>
      <c r="R21" s="27"/>
      <c r="S21" s="29">
        <f>SUM(S18:S19)</f>
        <v>0</v>
      </c>
    </row>
    <row r="22" spans="1:19" ht="15" customHeight="1" x14ac:dyDescent="0.3">
      <c r="A22" s="30"/>
      <c r="B22" s="31"/>
      <c r="C22" s="32"/>
      <c r="D22" s="33"/>
      <c r="E22" s="33"/>
      <c r="F22" s="34"/>
      <c r="G22" s="35"/>
      <c r="H22" s="36"/>
      <c r="I22" s="35"/>
      <c r="J22" s="36"/>
      <c r="K22" s="35"/>
      <c r="L22" s="37"/>
      <c r="M22" s="38"/>
      <c r="N22" s="38"/>
      <c r="O22" s="39"/>
      <c r="P22" s="40"/>
      <c r="Q22" s="41"/>
      <c r="R22" s="42"/>
      <c r="S22" s="42">
        <f>R22*Q22</f>
        <v>0</v>
      </c>
    </row>
    <row r="23" spans="1:19" ht="6" customHeight="1" x14ac:dyDescent="0.3">
      <c r="A23" s="43"/>
      <c r="B23" s="43"/>
      <c r="C23" s="24"/>
      <c r="D23" s="15"/>
      <c r="E23" s="15"/>
      <c r="F23" s="16"/>
      <c r="G23" s="17"/>
      <c r="H23" s="18"/>
      <c r="I23" s="17"/>
      <c r="J23" s="18"/>
      <c r="K23" s="17"/>
      <c r="L23" s="19"/>
      <c r="M23" s="20"/>
      <c r="N23" s="20"/>
      <c r="O23" s="21"/>
      <c r="P23" s="44"/>
      <c r="Q23" s="45"/>
      <c r="R23" s="46"/>
      <c r="S23" s="46"/>
    </row>
    <row r="24" spans="1:19" ht="19.2" customHeight="1" x14ac:dyDescent="0.3">
      <c r="A24" s="43"/>
      <c r="B24" s="43"/>
      <c r="C24" s="47"/>
      <c r="D24" s="47"/>
      <c r="E24" s="47"/>
      <c r="F24" s="48"/>
      <c r="G24" s="48"/>
      <c r="H24" s="48"/>
      <c r="I24" s="48"/>
      <c r="J24" s="48"/>
      <c r="K24" s="48"/>
      <c r="L24" s="48"/>
      <c r="M24" s="48"/>
      <c r="N24" s="48"/>
      <c r="O24" s="49"/>
      <c r="P24" s="50" t="s">
        <v>22</v>
      </c>
      <c r="Q24" s="51"/>
      <c r="R24" s="97">
        <f>S14+S21</f>
        <v>0</v>
      </c>
      <c r="S24" s="98"/>
    </row>
    <row r="25" spans="1:19" ht="19.2" customHeight="1" x14ac:dyDescent="0.3">
      <c r="A25" s="43"/>
      <c r="B25" s="43"/>
      <c r="C25" s="47"/>
      <c r="D25" s="47"/>
      <c r="E25" s="47"/>
      <c r="F25" s="48"/>
      <c r="G25" s="48"/>
      <c r="H25" s="48"/>
      <c r="I25" s="48"/>
      <c r="J25" s="48"/>
      <c r="K25" s="48"/>
      <c r="L25" s="48"/>
      <c r="M25" s="48"/>
      <c r="N25" s="48"/>
      <c r="O25" s="49"/>
      <c r="P25" s="52" t="s">
        <v>23</v>
      </c>
      <c r="Q25" s="48"/>
      <c r="R25" s="99">
        <f>+R24*0.2</f>
        <v>0</v>
      </c>
      <c r="S25" s="100"/>
    </row>
    <row r="26" spans="1:19" ht="19.2" customHeight="1" x14ac:dyDescent="0.3">
      <c r="A26" s="43"/>
      <c r="B26" s="43"/>
      <c r="C26" s="47"/>
      <c r="D26" s="47"/>
      <c r="E26" s="47"/>
      <c r="F26" s="48"/>
      <c r="G26" s="48"/>
      <c r="H26" s="48"/>
      <c r="I26" s="48"/>
      <c r="J26" s="48"/>
      <c r="K26" s="48"/>
      <c r="L26" s="48"/>
      <c r="M26" s="48"/>
      <c r="N26" s="48"/>
      <c r="O26" s="49"/>
      <c r="P26" s="53" t="s">
        <v>24</v>
      </c>
      <c r="Q26" s="54"/>
      <c r="R26" s="101">
        <f>+R24*1.2</f>
        <v>0</v>
      </c>
      <c r="S26" s="102"/>
    </row>
  </sheetData>
  <mergeCells count="8">
    <mergeCell ref="R24:S24"/>
    <mergeCell ref="R25:S25"/>
    <mergeCell ref="R26:S26"/>
    <mergeCell ref="C1:O1"/>
    <mergeCell ref="C4:O4"/>
    <mergeCell ref="C7:O7"/>
    <mergeCell ref="C16:O16"/>
    <mergeCell ref="C19:O19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95" fitToHeight="0" orientation="portrait" r:id="rId1"/>
  <headerFooter differentFirst="1">
    <oddFooter>&amp;L&amp;7 67 - Natzweiler - Camp du Struthof
Restauration de la baraque cuisine&amp;C&amp;7PRO/DCE&amp;R&amp;7DPGF LOT 5
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Serrurerie</vt:lpstr>
      <vt:lpstr>Serrurerie!Impression_des_titres</vt:lpstr>
      <vt:lpstr>PdG!Zone_d_impression</vt:lpstr>
      <vt:lpstr>Serrurerie!Zone_d_impression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François</dc:creator>
  <cp:lastModifiedBy>Maxime François</cp:lastModifiedBy>
  <cp:lastPrinted>2025-04-28T08:45:12Z</cp:lastPrinted>
  <dcterms:created xsi:type="dcterms:W3CDTF">2025-01-21T13:24:19Z</dcterms:created>
  <dcterms:modified xsi:type="dcterms:W3CDTF">2025-04-28T08:45:36Z</dcterms:modified>
</cp:coreProperties>
</file>